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 Gatti\Desktop\"/>
    </mc:Choice>
  </mc:AlternateContent>
  <xr:revisionPtr revIDLastSave="0" documentId="13_ncr:1_{C88143F8-4146-4E50-B7EA-B4802459DF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TG 01" sheetId="4" r:id="rId1"/>
  </sheets>
  <definedNames>
    <definedName name="_xlnm.Print_Area" localSheetId="0">'ETG 01'!$A$2:$I$43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4" l="1"/>
  <c r="H32" i="4"/>
  <c r="H27" i="4"/>
  <c r="H25" i="4"/>
  <c r="H24" i="4"/>
  <c r="H20" i="4"/>
  <c r="H19" i="4"/>
  <c r="H14" i="4"/>
  <c r="H13" i="4"/>
  <c r="H12" i="4"/>
  <c r="H40" i="4"/>
  <c r="H38" i="4"/>
  <c r="H34" i="4"/>
  <c r="H30" i="4"/>
  <c r="H29" i="4"/>
  <c r="H23" i="4"/>
  <c r="H16" i="4"/>
  <c r="H8" i="4"/>
  <c r="H6" i="4"/>
  <c r="H41" i="4"/>
  <c r="H44" i="4" l="1"/>
  <c r="H26" i="4"/>
  <c r="H5" i="4"/>
  <c r="H21" i="4"/>
  <c r="H9" i="4"/>
  <c r="H15" i="4"/>
  <c r="H31" i="4"/>
  <c r="H37" i="4"/>
  <c r="H43" i="4"/>
</calcChain>
</file>

<file path=xl/sharedStrings.xml><?xml version="1.0" encoding="utf-8"?>
<sst xmlns="http://schemas.openxmlformats.org/spreadsheetml/2006/main" count="111" uniqueCount="82">
  <si>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</si>
  <si>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</si>
  <si>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</si>
  <si>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</si>
  <si>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</si>
  <si>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Grelha de Ventilação de ar em alumínio anodizado, com aletas móveis de dupla deflexão e registro de regulagem fina, modelo: AT-DG, referência: Trox ou similar</t>
  </si>
  <si>
    <t>Damper de regulagem manual de ar em aço carbono galvanizado, modelo: DLO, referência: Comparco ou similar</t>
  </si>
  <si>
    <t>Damper corta fogo com elemento fusível, chave fim de curso e indicação de aleta fechada</t>
  </si>
  <si>
    <t>Rede de dutos em chapa de aço glavanizado do tipo TDC, classe ± 500 Pa conforme NBR 16.401-1, acessórios e suportação - (Dutos sem Isolamento térmico)</t>
  </si>
  <si>
    <r>
      <rPr>
        <b/>
        <sz val="11"/>
        <color rgb="FFFF0000"/>
        <rFont val="Times New Roman"/>
        <family val="1"/>
      </rPr>
      <t>GRELHA</t>
    </r>
  </si>
  <si>
    <t>1.1.1</t>
  </si>
  <si>
    <t>GE-01</t>
  </si>
  <si>
    <t>Dimensão: 825 x 225 mm</t>
  </si>
  <si>
    <t>pç</t>
  </si>
  <si>
    <t>1.1.2</t>
  </si>
  <si>
    <t>GE-02</t>
  </si>
  <si>
    <t>Dimensão: 425 x 225 mm</t>
  </si>
  <si>
    <t>1.2.1</t>
  </si>
  <si>
    <t>GV-01</t>
  </si>
  <si>
    <t>1.2.2</t>
  </si>
  <si>
    <t>GV-02</t>
  </si>
  <si>
    <r>
      <rPr>
        <b/>
        <sz val="11"/>
        <color rgb="FFFF0000"/>
        <rFont val="Times New Roman"/>
        <family val="1"/>
      </rPr>
      <t>DAMPER</t>
    </r>
  </si>
  <si>
    <t>2.1.1</t>
  </si>
  <si>
    <t>DP-01</t>
  </si>
  <si>
    <t>Dimensão: 500 x 350 mm</t>
  </si>
  <si>
    <t>2.1.2</t>
  </si>
  <si>
    <t>DP-02</t>
  </si>
  <si>
    <t>Dimensão: 180 x 150 mm</t>
  </si>
  <si>
    <t>2.1.3</t>
  </si>
  <si>
    <t>DP-03</t>
  </si>
  <si>
    <t>Dimensão: 250 x 300 mm</t>
  </si>
  <si>
    <t>2.1.4</t>
  </si>
  <si>
    <t>DP-04</t>
  </si>
  <si>
    <t>Dimensão: 600 x 250 mm</t>
  </si>
  <si>
    <t>2.1.5</t>
  </si>
  <si>
    <t>DP-05</t>
  </si>
  <si>
    <t>Dimensão: 400 x 200 mm</t>
  </si>
  <si>
    <r>
      <rPr>
        <b/>
        <sz val="11"/>
        <color rgb="FFFF0000"/>
        <rFont val="Times New Roman"/>
        <family val="1"/>
      </rPr>
      <t>DAMPER CORTA FOGO</t>
    </r>
  </si>
  <si>
    <t>3.1.1</t>
  </si>
  <si>
    <t>DCF-01</t>
  </si>
  <si>
    <t>DCF-02</t>
  </si>
  <si>
    <t>Dimensão: 450 x 300 mm</t>
  </si>
  <si>
    <t>DCF-03</t>
  </si>
  <si>
    <r>
      <rPr>
        <b/>
        <sz val="11"/>
        <color rgb="FFFF0000"/>
        <rFont val="Times New Roman"/>
        <family val="1"/>
      </rPr>
      <t>EQUIPAMENT OS</t>
    </r>
  </si>
  <si>
    <t>UE_UC-ETG- 01-TI / UE_UC-ETG-01-TI R</t>
  </si>
  <si>
    <r>
      <rPr>
        <sz val="11"/>
        <rFont val="Times New Roman"/>
        <family val="1"/>
      </rPr>
      <t>Split System HI WALL - (Condensadora e Evaporadora), capacidade: 24000 Btu/h, modelo: 42AGQA24M5+38AGQA24M5 (Inverter), quente / frio
- 220V - Monofásico -Potência nominal = 2080 W, referência: Midea Carrier ou similar,
Fornecimento e instalação eletromecânica com movimentação horizontal e vertical,testes e "start-up".</t>
    </r>
  </si>
  <si>
    <t>GV-ETG-01-BT</t>
  </si>
  <si>
    <t>Gabinete Ventilação com filtragem G4+F8, vazão de ar 3412 m³/h, pressão estáticatotal: 75 mmCA, 220V/3F/60Hz, modelo: BBL 250/3, posição: LG90º/TA270º, potência do motor: 1500 W, referência: Berliner Luft ou similar, Fornecimento e instalação eletromecânica com movimentação horizontal e vertical, testes e "start- up".</t>
  </si>
  <si>
    <t>GV-ETG-01-MT</t>
  </si>
  <si>
    <t>Gabinete Ventilação com filtragem G4+F8, vazão de ar 4070 m³/h, pressão estáticatotal: 75 mmCA, 220V/3F/60Hz, modelo: BBL 315/3, posição: LG90º/TA270º, potência do motor: 1500 W, referência: Berliner Luft ou similar, Fornecimento e instalação eletromecânica com movimentação horizontal e vertical, testes e "start- up".</t>
  </si>
  <si>
    <t>VE-ETG-01-BT</t>
  </si>
  <si>
    <t>Ventilador Exaustão, vazão de ar 3412 m³/h, pressão estática total: 50 mmCA,220V/3F/60Hz, modelo: BSS-355/9, posição: LG90º/BRC70º, potência do motor:1100 W, referência: Berliner Luft ou similar, Fornecimento e instalação  eletromecânica com movimentação horizontal e vertical, testes e "start-up".</t>
  </si>
  <si>
    <t>VE-ETG-01-MT</t>
  </si>
  <si>
    <t>Ventilador Exaustão, vazão de ar 4070 m³/h, pressão estática total: 50 mmCA,220V/3F/60Hz, modelo: BSS-400/9, posição: LG90º/BRC70º, potência do motor:1100 W, referência: Berliner Luft ou similar, Fornecimento e instalação  eletromecânica com movimentação horizontal e vertical, testes e "start-up".</t>
  </si>
  <si>
    <r>
      <rPr>
        <b/>
        <sz val="11"/>
        <color rgb="FFFF0000"/>
        <rFont val="Times New Roman"/>
        <family val="1"/>
      </rPr>
      <t>TUBULAÇÃO E ISOLAMENTO</t>
    </r>
  </si>
  <si>
    <t>Tubo de cobre flexível Ø5/8" para interligação da linha de sucção</t>
  </si>
  <si>
    <t>m</t>
  </si>
  <si>
    <t>Tubo de cobre flexível Ø3/8" para interligação da linha de líquido</t>
  </si>
  <si>
    <t>Espuma de polietileno expandido para tubo de cobre Ø5/8"</t>
  </si>
  <si>
    <t>Espuma de polietileno expandidopara tubo de cobre Ø3/8"</t>
  </si>
  <si>
    <t>Fita adesiva a prova d'água com isolação PVC, largura de 50mm, fornecido em rolo de 20 metros.</t>
  </si>
  <si>
    <t>Infra estrutura para acomodação do encaminhamento da rede frigorigena e dreno, em canalete de PVC Controlbox e eletrocalha lisa, conforme detalhe noprojeto de ar condicionado V871A01 RC</t>
  </si>
  <si>
    <t>cj</t>
  </si>
  <si>
    <r>
      <rPr>
        <b/>
        <sz val="11"/>
        <color rgb="FFFF0000"/>
        <rFont val="Times New Roman"/>
        <family val="1"/>
      </rPr>
      <t>DUTO HVAC</t>
    </r>
  </si>
  <si>
    <t>6.1.1</t>
  </si>
  <si>
    <t>Bitola # 26</t>
  </si>
  <si>
    <t>kg</t>
  </si>
  <si>
    <t>6.1.3</t>
  </si>
  <si>
    <t>Lona Flexível - 75 x 100 x 75 mm - rolo de 5m - Multivac ou similar</t>
  </si>
  <si>
    <r>
      <rPr>
        <b/>
        <sz val="11"/>
        <color rgb="FFFF0000"/>
        <rFont val="Times New Roman"/>
        <family val="1"/>
      </rPr>
      <t>SUPORTE</t>
    </r>
  </si>
  <si>
    <t>Suporte SPLIT 500 x 350 mm até 100 kg em polímero, modelo: 626, cor branca, fabricante: Polar, Elco ou similar, conjunto com 2 unidades</t>
  </si>
  <si>
    <t>Suporte para gabinete de ventilação e ventilador de exaustão, conforme detalhamento no projeto estrutura metálica</t>
  </si>
  <si>
    <t>FRETE</t>
  </si>
  <si>
    <t>TOTAL</t>
  </si>
  <si>
    <t>PREÇO UNT MATERIAL</t>
  </si>
  <si>
    <t>PREÇO UNT INSTALAÇÃO</t>
  </si>
  <si>
    <t>OMISSOS DA PLANILHA</t>
  </si>
  <si>
    <t>Quadros elétricos, infraestrutura elétrica de força e comando, Engenharia, projeto Executivo e "As-Built", canteiro de obras, logística, TAB, data book.</t>
  </si>
  <si>
    <t>vb</t>
  </si>
  <si>
    <t>DESCRIÇÃO "ETG 01"</t>
  </si>
  <si>
    <t>Manômetro de coluna em U linha Flex-Tube, Série: 1221-D de fixação mural, modelo: 1221-M-100 - escala: 50-0-50 mmCA com óleo de cor vermelha A-101 e acessórios: Dois tampões em plástico; dois conectores flexíveis em plástico para ligar o manômetro á mangueira de borracha ou plástico com 3/16” de diâmetro; frasco de 22 ml (3/4 onça) de óleo de cor vermelha e peso específico 0.826 g/cm3, referência: Higro-Therm Dwyer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</si>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</sst>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shrinkToFit="1"/>
    </xf>
    <xf numFmtId="165" fontId="5" fillId="0" borderId="1" xfId="0" applyNumberFormat="1" applyFont="1" applyBorder="1" applyAlignment="1">
      <alignment horizontal="center" vertical="center" shrinkToFit="1"/>
    </xf>
    <xf numFmtId="164" fontId="4" fillId="2" borderId="2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wrapText="1"/>
    </xf>
    <xf numFmtId="44" fontId="0" fillId="0" borderId="6" xfId="1" applyFont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165" fontId="2" fillId="0" borderId="12" xfId="0" applyNumberFormat="1" applyFont="1" applyBorder="1" applyAlignment="1">
      <alignment horizontal="center" vertical="center" shrinkToFit="1"/>
    </xf>
    <xf numFmtId="44" fontId="0" fillId="0" borderId="0" xfId="0" applyNumberFormat="1" applyAlignment="1">
      <alignment horizontal="left" vertical="top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46"/>
  <sheetViews>
    <sheetView tabSelected="1" zoomScale="93" zoomScaleNormal="93" workbookViewId="0">
      <selection activeCell="H44" sqref="H44"/>
    </sheetView>
  </sheetViews>
  <sheetFormatPr defaultRowHeight="13.8" x14ac:dyDescent="0.25"/>
  <cols>
    <col min="1" max="1" width="8.33203125" style="8" customWidth="1"/>
    <col min="2" max="2" width="22.6640625" style="8" customWidth="1"/>
    <col min="3" max="3" width="115" style="2" customWidth="1"/>
    <col min="4" max="4" width="10" style="2" customWidth="1"/>
    <col min="5" max="5" width="7.6640625" style="8" bestFit="1" customWidth="1"/>
    <col min="6" max="6" width="19.44140625" bestFit="1" customWidth="1"/>
    <col min="7" max="7" width="22.33203125" bestFit="1" customWidth="1"/>
    <col min="8" max="8" width="17.33203125" customWidth="1"/>
    <col min="9" max="9" width="18" customWidth="1"/>
  </cols>
  <sheetData>
    <row r="2" spans="1:9" s="7" customFormat="1" ht="27.6" x14ac:dyDescent="0.25">
      <c r="A2" s="13" t="s">
        <v>0</v>
      </c>
      <c r="B2" s="13" t="s">
        <v>1</v>
      </c>
      <c r="C2" s="13" t="s">
        <v>79</v>
      </c>
      <c r="D2" s="13" t="s">
        <v>2</v>
      </c>
      <c r="E2" s="14" t="s">
        <v>3</v>
      </c>
      <c r="F2" s="14" t="s">
        <v>74</v>
      </c>
      <c r="G2" s="14" t="s">
        <v>75</v>
      </c>
      <c r="H2" s="14" t="s">
        <v>73</v>
      </c>
      <c r="I2" s="13" t="s">
        <v>72</v>
      </c>
    </row>
    <row r="3" spans="1:9" s="7" customFormat="1" ht="15" customHeight="1" x14ac:dyDescent="0.25">
      <c r="A3" s="12">
        <v>1</v>
      </c>
      <c r="B3" s="23" t="s">
        <v>9</v>
      </c>
      <c r="C3" s="24"/>
      <c r="D3" s="24"/>
      <c r="E3" s="24"/>
      <c r="F3" s="24"/>
      <c r="G3" s="24"/>
      <c r="H3" s="24"/>
      <c r="I3" s="25"/>
    </row>
    <row r="4" spans="1:9" s="7" customFormat="1" ht="30" customHeight="1" x14ac:dyDescent="0.25">
      <c r="A4" s="11">
        <v>1.1000000000000001</v>
      </c>
      <c r="B4" s="9"/>
      <c r="C4" s="21" t="s">
        <v>4</v>
      </c>
      <c r="D4" s="22"/>
      <c r="E4" s="22"/>
      <c r="F4" s="17"/>
      <c r="G4" s="17"/>
      <c r="H4" s="17"/>
      <c r="I4" s="17"/>
    </row>
    <row r="5" spans="1:9" s="7" customFormat="1" x14ac:dyDescent="0.25">
      <c r="A5" s="3" t="s">
        <v>10</v>
      </c>
      <c r="B5" s="3" t="s">
        <v>11</v>
      </c>
      <c r="C5" s="4" t="s">
        <v>12</v>
      </c>
      <c r="D5" s="3" t="s">
        <v>13</v>
      </c>
      <c r="E5" s="15">
        <v>4</v>
      </c>
      <c r="F5" s="17">
        <v>574.6</v>
      </c>
      <c r="G5" s="17">
        <v>88.8</v>
      </c>
      <c r="H5" s="17">
        <f>(F5+G5)*E5</f>
        <v>2653.6</v>
      </c>
      <c r="I5" s="17"/>
    </row>
    <row r="6" spans="1:9" s="7" customFormat="1" x14ac:dyDescent="0.25">
      <c r="A6" s="3" t="s">
        <v>14</v>
      </c>
      <c r="B6" s="3" t="s">
        <v>15</v>
      </c>
      <c r="C6" s="4" t="s">
        <v>16</v>
      </c>
      <c r="D6" s="3" t="s">
        <v>13</v>
      </c>
      <c r="E6" s="15">
        <v>5</v>
      </c>
      <c r="F6" s="17">
        <v>375.5</v>
      </c>
      <c r="G6" s="17">
        <v>88.8</v>
      </c>
      <c r="H6" s="17">
        <f>(F6+G6)*E6</f>
        <v>2321.5</v>
      </c>
      <c r="I6" s="17"/>
    </row>
    <row r="7" spans="1:9" s="7" customFormat="1" ht="29.25" customHeight="1" x14ac:dyDescent="0.25">
      <c r="A7" s="11">
        <v>1.2</v>
      </c>
      <c r="B7" s="9"/>
      <c r="C7" s="21" t="s">
        <v>5</v>
      </c>
      <c r="D7" s="22"/>
      <c r="E7" s="22"/>
      <c r="F7" s="17"/>
      <c r="G7" s="17"/>
      <c r="H7" s="17"/>
      <c r="I7" s="17"/>
    </row>
    <row r="8" spans="1:9" s="7" customFormat="1" x14ac:dyDescent="0.25">
      <c r="A8" s="3" t="s">
        <v>17</v>
      </c>
      <c r="B8" s="3" t="s">
        <v>18</v>
      </c>
      <c r="C8" s="4" t="s">
        <v>16</v>
      </c>
      <c r="D8" s="3" t="s">
        <v>13</v>
      </c>
      <c r="E8" s="15">
        <v>6</v>
      </c>
      <c r="F8" s="17">
        <v>472</v>
      </c>
      <c r="G8" s="17">
        <v>88.8</v>
      </c>
      <c r="H8" s="17">
        <f t="shared" ref="H8:H9" si="0">(F8+G8)*E8</f>
        <v>3364.7999999999997</v>
      </c>
      <c r="I8" s="17"/>
    </row>
    <row r="9" spans="1:9" s="7" customFormat="1" x14ac:dyDescent="0.25">
      <c r="A9" s="3" t="s">
        <v>19</v>
      </c>
      <c r="B9" s="3" t="s">
        <v>20</v>
      </c>
      <c r="C9" s="4" t="s">
        <v>16</v>
      </c>
      <c r="D9" s="3" t="s">
        <v>13</v>
      </c>
      <c r="E9" s="15">
        <v>6</v>
      </c>
      <c r="F9" s="17">
        <v>472</v>
      </c>
      <c r="G9" s="17">
        <v>88.8</v>
      </c>
      <c r="H9" s="17">
        <f t="shared" si="0"/>
        <v>3364.7999999999997</v>
      </c>
      <c r="I9" s="17"/>
    </row>
    <row r="10" spans="1:9" s="7" customFormat="1" x14ac:dyDescent="0.25">
      <c r="A10" s="10">
        <v>2</v>
      </c>
      <c r="B10" s="20" t="s">
        <v>21</v>
      </c>
      <c r="C10" s="18"/>
      <c r="D10" s="18"/>
      <c r="E10" s="18"/>
      <c r="F10" s="18"/>
      <c r="G10" s="18"/>
      <c r="H10" s="18"/>
      <c r="I10" s="19"/>
    </row>
    <row r="11" spans="1:9" s="7" customFormat="1" ht="21.75" customHeight="1" x14ac:dyDescent="0.25">
      <c r="A11" s="11">
        <v>2.1</v>
      </c>
      <c r="B11" s="9"/>
      <c r="C11" s="21" t="s">
        <v>6</v>
      </c>
      <c r="D11" s="22"/>
      <c r="E11" s="22"/>
      <c r="F11" s="17"/>
      <c r="G11" s="17"/>
      <c r="H11" s="17"/>
      <c r="I11" s="17"/>
    </row>
    <row r="12" spans="1:9" s="7" customFormat="1" x14ac:dyDescent="0.25">
      <c r="A12" s="3" t="s">
        <v>22</v>
      </c>
      <c r="B12" s="3" t="s">
        <v>23</v>
      </c>
      <c r="C12" s="4" t="s">
        <v>24</v>
      </c>
      <c r="D12" s="3" t="s">
        <v>13</v>
      </c>
      <c r="E12" s="15">
        <v>2</v>
      </c>
      <c r="F12" s="17">
        <v>897</v>
      </c>
      <c r="G12" s="17">
        <v>118.9</v>
      </c>
      <c r="H12" s="17">
        <f t="shared" ref="H12:H16" si="1">(F12+G12)*E12</f>
        <v>2031.8</v>
      </c>
      <c r="I12" s="17"/>
    </row>
    <row r="13" spans="1:9" s="7" customFormat="1" x14ac:dyDescent="0.25">
      <c r="A13" s="3" t="s">
        <v>25</v>
      </c>
      <c r="B13" s="3" t="s">
        <v>26</v>
      </c>
      <c r="C13" s="4" t="s">
        <v>27</v>
      </c>
      <c r="D13" s="3" t="s">
        <v>13</v>
      </c>
      <c r="E13" s="15">
        <v>4</v>
      </c>
      <c r="F13" s="17">
        <v>654.9</v>
      </c>
      <c r="G13" s="17">
        <v>118.9</v>
      </c>
      <c r="H13" s="17">
        <f t="shared" si="1"/>
        <v>3095.2</v>
      </c>
      <c r="I13" s="17"/>
    </row>
    <row r="14" spans="1:9" s="7" customFormat="1" x14ac:dyDescent="0.25">
      <c r="A14" s="3" t="s">
        <v>28</v>
      </c>
      <c r="B14" s="3" t="s">
        <v>29</v>
      </c>
      <c r="C14" s="4" t="s">
        <v>30</v>
      </c>
      <c r="D14" s="3" t="s">
        <v>13</v>
      </c>
      <c r="E14" s="15">
        <v>1</v>
      </c>
      <c r="F14" s="17">
        <v>693.8</v>
      </c>
      <c r="G14" s="17">
        <v>118.9</v>
      </c>
      <c r="H14" s="17">
        <f t="shared" si="1"/>
        <v>812.69999999999993</v>
      </c>
      <c r="I14" s="17"/>
    </row>
    <row r="15" spans="1:9" s="7" customFormat="1" x14ac:dyDescent="0.25">
      <c r="A15" s="3" t="s">
        <v>31</v>
      </c>
      <c r="B15" s="3" t="s">
        <v>32</v>
      </c>
      <c r="C15" s="4" t="s">
        <v>33</v>
      </c>
      <c r="D15" s="3" t="s">
        <v>13</v>
      </c>
      <c r="E15" s="15">
        <v>1</v>
      </c>
      <c r="F15" s="17">
        <v>966.3</v>
      </c>
      <c r="G15" s="17">
        <v>118.9</v>
      </c>
      <c r="H15" s="17">
        <f t="shared" si="1"/>
        <v>1085.2</v>
      </c>
      <c r="I15" s="17"/>
    </row>
    <row r="16" spans="1:9" s="7" customFormat="1" x14ac:dyDescent="0.25">
      <c r="A16" s="3" t="s">
        <v>34</v>
      </c>
      <c r="B16" s="3" t="s">
        <v>35</v>
      </c>
      <c r="C16" s="4" t="s">
        <v>36</v>
      </c>
      <c r="D16" s="3" t="s">
        <v>13</v>
      </c>
      <c r="E16" s="15">
        <v>1</v>
      </c>
      <c r="F16" s="17">
        <v>810.6</v>
      </c>
      <c r="G16" s="17">
        <v>118.9</v>
      </c>
      <c r="H16" s="17">
        <f t="shared" si="1"/>
        <v>929.5</v>
      </c>
      <c r="I16" s="17"/>
    </row>
    <row r="17" spans="1:9" s="7" customFormat="1" ht="15" customHeight="1" x14ac:dyDescent="0.25">
      <c r="A17" s="10">
        <v>3</v>
      </c>
      <c r="B17" s="20" t="s">
        <v>37</v>
      </c>
      <c r="C17" s="18"/>
      <c r="D17" s="18"/>
      <c r="E17" s="18"/>
      <c r="F17" s="18"/>
      <c r="G17" s="18"/>
      <c r="H17" s="18"/>
      <c r="I17" s="19"/>
    </row>
    <row r="18" spans="1:9" s="7" customFormat="1" x14ac:dyDescent="0.25">
      <c r="A18" s="5">
        <v>3.1</v>
      </c>
      <c r="B18" s="9"/>
      <c r="C18" s="6" t="s">
        <v>7</v>
      </c>
      <c r="D18" s="1"/>
      <c r="E18" s="16"/>
      <c r="F18" s="17"/>
      <c r="G18" s="17"/>
      <c r="H18" s="17"/>
      <c r="I18" s="17"/>
    </row>
    <row r="19" spans="1:9" s="7" customFormat="1" x14ac:dyDescent="0.25">
      <c r="A19" s="3" t="s">
        <v>38</v>
      </c>
      <c r="B19" s="3" t="s">
        <v>39</v>
      </c>
      <c r="C19" s="4" t="s">
        <v>24</v>
      </c>
      <c r="D19" s="3" t="s">
        <v>13</v>
      </c>
      <c r="E19" s="15">
        <v>2</v>
      </c>
      <c r="F19" s="17">
        <v>3396.9</v>
      </c>
      <c r="G19" s="17">
        <v>158.5</v>
      </c>
      <c r="H19" s="17">
        <f t="shared" ref="H19:H21" si="2">(F19+G19)*E19</f>
        <v>7110.8</v>
      </c>
      <c r="I19" s="17"/>
    </row>
    <row r="20" spans="1:9" s="7" customFormat="1" x14ac:dyDescent="0.25">
      <c r="A20" s="3" t="s">
        <v>34</v>
      </c>
      <c r="B20" s="3" t="s">
        <v>40</v>
      </c>
      <c r="C20" s="4" t="s">
        <v>41</v>
      </c>
      <c r="D20" s="3" t="s">
        <v>13</v>
      </c>
      <c r="E20" s="15">
        <v>1</v>
      </c>
      <c r="F20" s="17">
        <v>3185.8</v>
      </c>
      <c r="G20" s="17">
        <v>158.5</v>
      </c>
      <c r="H20" s="17">
        <f t="shared" si="2"/>
        <v>3344.3</v>
      </c>
      <c r="I20" s="17"/>
    </row>
    <row r="21" spans="1:9" s="7" customFormat="1" x14ac:dyDescent="0.25">
      <c r="A21" s="3" t="s">
        <v>34</v>
      </c>
      <c r="B21" s="3" t="s">
        <v>42</v>
      </c>
      <c r="C21" s="4" t="s">
        <v>33</v>
      </c>
      <c r="D21" s="3" t="s">
        <v>13</v>
      </c>
      <c r="E21" s="15">
        <v>1</v>
      </c>
      <c r="F21" s="17">
        <v>3339.3</v>
      </c>
      <c r="G21" s="17">
        <v>158.5</v>
      </c>
      <c r="H21" s="17">
        <f t="shared" si="2"/>
        <v>3497.8</v>
      </c>
      <c r="I21" s="17"/>
    </row>
    <row r="22" spans="1:9" s="7" customFormat="1" ht="14.25" customHeight="1" x14ac:dyDescent="0.25">
      <c r="A22" s="10">
        <v>4</v>
      </c>
      <c r="B22" s="20" t="s">
        <v>43</v>
      </c>
      <c r="C22" s="18"/>
      <c r="D22" s="18"/>
      <c r="E22" s="18"/>
      <c r="F22" s="18"/>
      <c r="G22" s="18"/>
      <c r="H22" s="18"/>
      <c r="I22" s="19"/>
    </row>
    <row r="23" spans="1:9" s="7" customFormat="1" ht="55.2" x14ac:dyDescent="0.25">
      <c r="A23" s="5">
        <v>4.0999999999999996</v>
      </c>
      <c r="B23" s="3" t="s">
        <v>44</v>
      </c>
      <c r="C23" s="1" t="s">
        <v>45</v>
      </c>
      <c r="D23" s="3" t="s">
        <v>13</v>
      </c>
      <c r="E23" s="15">
        <v>2</v>
      </c>
      <c r="F23" s="17">
        <v>8030</v>
      </c>
      <c r="G23" s="17">
        <v>368</v>
      </c>
      <c r="H23" s="17">
        <f t="shared" ref="H23:H27" si="3">(F23+G23)*E23</f>
        <v>16796</v>
      </c>
      <c r="I23" s="17"/>
    </row>
    <row r="24" spans="1:9" s="7" customFormat="1" ht="41.4" x14ac:dyDescent="0.25">
      <c r="A24" s="5">
        <v>4.2</v>
      </c>
      <c r="B24" s="3" t="s">
        <v>46</v>
      </c>
      <c r="C24" s="4" t="s">
        <v>47</v>
      </c>
      <c r="D24" s="3" t="s">
        <v>13</v>
      </c>
      <c r="E24" s="15">
        <v>1</v>
      </c>
      <c r="F24" s="17">
        <v>8692</v>
      </c>
      <c r="G24" s="17">
        <v>477</v>
      </c>
      <c r="H24" s="17">
        <f t="shared" si="3"/>
        <v>9169</v>
      </c>
      <c r="I24" s="17"/>
    </row>
    <row r="25" spans="1:9" s="7" customFormat="1" ht="41.4" x14ac:dyDescent="0.25">
      <c r="A25" s="5">
        <v>4.3</v>
      </c>
      <c r="B25" s="3" t="s">
        <v>48</v>
      </c>
      <c r="C25" s="4" t="s">
        <v>49</v>
      </c>
      <c r="D25" s="3" t="s">
        <v>13</v>
      </c>
      <c r="E25" s="15">
        <v>1</v>
      </c>
      <c r="F25" s="17">
        <v>12327</v>
      </c>
      <c r="G25" s="17">
        <v>477</v>
      </c>
      <c r="H25" s="17">
        <f t="shared" si="3"/>
        <v>12804</v>
      </c>
      <c r="I25" s="17"/>
    </row>
    <row r="26" spans="1:9" s="7" customFormat="1" ht="41.4" x14ac:dyDescent="0.25">
      <c r="A26" s="5">
        <v>4.4000000000000004</v>
      </c>
      <c r="B26" s="3" t="s">
        <v>50</v>
      </c>
      <c r="C26" s="4" t="s">
        <v>51</v>
      </c>
      <c r="D26" s="3" t="s">
        <v>13</v>
      </c>
      <c r="E26" s="15">
        <v>1</v>
      </c>
      <c r="F26" s="17">
        <v>7679</v>
      </c>
      <c r="G26" s="17">
        <v>381</v>
      </c>
      <c r="H26" s="17">
        <f t="shared" si="3"/>
        <v>8060</v>
      </c>
      <c r="I26" s="17"/>
    </row>
    <row r="27" spans="1:9" s="7" customFormat="1" ht="41.4" x14ac:dyDescent="0.25">
      <c r="A27" s="5">
        <v>4.5</v>
      </c>
      <c r="B27" s="3" t="s">
        <v>52</v>
      </c>
      <c r="C27" s="4" t="s">
        <v>53</v>
      </c>
      <c r="D27" s="3" t="s">
        <v>13</v>
      </c>
      <c r="E27" s="15">
        <v>1</v>
      </c>
      <c r="F27" s="17">
        <v>8645</v>
      </c>
      <c r="G27" s="17">
        <v>381</v>
      </c>
      <c r="H27" s="17">
        <f t="shared" si="3"/>
        <v>9026</v>
      </c>
      <c r="I27" s="17"/>
    </row>
    <row r="28" spans="1:9" s="7" customFormat="1" ht="14.25" customHeight="1" x14ac:dyDescent="0.25">
      <c r="A28" s="10">
        <v>5</v>
      </c>
      <c r="B28" s="20" t="s">
        <v>54</v>
      </c>
      <c r="C28" s="18"/>
      <c r="D28" s="18"/>
      <c r="E28" s="18"/>
      <c r="F28" s="18"/>
      <c r="G28" s="18"/>
      <c r="H28" s="18"/>
      <c r="I28" s="19"/>
    </row>
    <row r="29" spans="1:9" s="7" customFormat="1" x14ac:dyDescent="0.25">
      <c r="A29" s="5">
        <v>5.0999999999999996</v>
      </c>
      <c r="B29" s="9"/>
      <c r="C29" s="4" t="s">
        <v>55</v>
      </c>
      <c r="D29" s="3" t="s">
        <v>56</v>
      </c>
      <c r="E29" s="15">
        <v>40</v>
      </c>
      <c r="F29" s="17">
        <v>182.6</v>
      </c>
      <c r="G29" s="17">
        <v>30</v>
      </c>
      <c r="H29" s="17">
        <f t="shared" ref="H29:H34" si="4">(F29+G29)*E29</f>
        <v>8504</v>
      </c>
      <c r="I29" s="17"/>
    </row>
    <row r="30" spans="1:9" s="7" customFormat="1" x14ac:dyDescent="0.25">
      <c r="A30" s="5">
        <v>5.2</v>
      </c>
      <c r="B30" s="9"/>
      <c r="C30" s="4" t="s">
        <v>57</v>
      </c>
      <c r="D30" s="3" t="s">
        <v>56</v>
      </c>
      <c r="E30" s="15">
        <v>40</v>
      </c>
      <c r="F30" s="17">
        <v>182.6</v>
      </c>
      <c r="G30" s="17">
        <v>30</v>
      </c>
      <c r="H30" s="17">
        <f t="shared" si="4"/>
        <v>8504</v>
      </c>
      <c r="I30" s="17"/>
    </row>
    <row r="31" spans="1:9" s="7" customFormat="1" x14ac:dyDescent="0.25">
      <c r="A31" s="5">
        <v>5.3</v>
      </c>
      <c r="B31" s="9"/>
      <c r="C31" s="4" t="s">
        <v>58</v>
      </c>
      <c r="D31" s="3" t="s">
        <v>56</v>
      </c>
      <c r="E31" s="15">
        <v>42</v>
      </c>
      <c r="F31" s="17">
        <v>12.9</v>
      </c>
      <c r="G31" s="17">
        <v>6</v>
      </c>
      <c r="H31" s="17">
        <f t="shared" si="4"/>
        <v>793.8</v>
      </c>
      <c r="I31" s="17"/>
    </row>
    <row r="32" spans="1:9" s="7" customFormat="1" x14ac:dyDescent="0.25">
      <c r="A32" s="5">
        <v>5.4</v>
      </c>
      <c r="B32" s="9"/>
      <c r="C32" s="4" t="s">
        <v>59</v>
      </c>
      <c r="D32" s="3" t="s">
        <v>56</v>
      </c>
      <c r="E32" s="15">
        <v>42</v>
      </c>
      <c r="F32" s="17">
        <v>17.399999999999999</v>
      </c>
      <c r="G32" s="17">
        <v>6</v>
      </c>
      <c r="H32" s="17">
        <f t="shared" si="4"/>
        <v>982.8</v>
      </c>
      <c r="I32" s="17"/>
    </row>
    <row r="33" spans="1:10" s="7" customFormat="1" x14ac:dyDescent="0.25">
      <c r="A33" s="5">
        <v>5.5</v>
      </c>
      <c r="B33" s="9"/>
      <c r="C33" s="4" t="s">
        <v>60</v>
      </c>
      <c r="D33" s="3" t="s">
        <v>56</v>
      </c>
      <c r="E33" s="15">
        <v>6</v>
      </c>
      <c r="F33" s="17">
        <v>5.6</v>
      </c>
      <c r="G33" s="17">
        <v>2.4</v>
      </c>
      <c r="H33" s="17">
        <f t="shared" si="4"/>
        <v>48</v>
      </c>
      <c r="I33" s="17"/>
    </row>
    <row r="34" spans="1:10" s="7" customFormat="1" ht="27.6" x14ac:dyDescent="0.25">
      <c r="A34" s="5">
        <v>5.6</v>
      </c>
      <c r="B34" s="9"/>
      <c r="C34" s="4" t="s">
        <v>61</v>
      </c>
      <c r="D34" s="3" t="s">
        <v>62</v>
      </c>
      <c r="E34" s="15">
        <v>1</v>
      </c>
      <c r="F34" s="17">
        <v>8642.7999999999993</v>
      </c>
      <c r="G34" s="17">
        <v>6378.8</v>
      </c>
      <c r="H34" s="17">
        <f t="shared" si="4"/>
        <v>15021.599999999999</v>
      </c>
      <c r="I34" s="17"/>
    </row>
    <row r="35" spans="1:10" s="7" customFormat="1" x14ac:dyDescent="0.25">
      <c r="A35" s="10">
        <v>6</v>
      </c>
      <c r="B35" s="20" t="s">
        <v>63</v>
      </c>
      <c r="C35" s="18"/>
      <c r="D35" s="18"/>
      <c r="E35" s="18"/>
      <c r="F35" s="18"/>
      <c r="G35" s="18"/>
      <c r="H35" s="18"/>
      <c r="I35" s="19"/>
    </row>
    <row r="36" spans="1:10" s="7" customFormat="1" ht="35.25" customHeight="1" x14ac:dyDescent="0.25">
      <c r="A36" s="11">
        <v>6.1</v>
      </c>
      <c r="B36" s="9"/>
      <c r="C36" s="21" t="s">
        <v>8</v>
      </c>
      <c r="D36" s="22"/>
      <c r="E36" s="22"/>
      <c r="F36" s="17"/>
      <c r="G36" s="17"/>
      <c r="H36" s="17"/>
      <c r="I36" s="17"/>
    </row>
    <row r="37" spans="1:10" s="7" customFormat="1" x14ac:dyDescent="0.25">
      <c r="A37" s="3" t="s">
        <v>64</v>
      </c>
      <c r="B37" s="9"/>
      <c r="C37" s="4" t="s">
        <v>65</v>
      </c>
      <c r="D37" s="3" t="s">
        <v>66</v>
      </c>
      <c r="E37" s="15">
        <v>300</v>
      </c>
      <c r="F37" s="17">
        <v>58.6</v>
      </c>
      <c r="G37" s="17">
        <v>61.8</v>
      </c>
      <c r="H37" s="17">
        <f t="shared" ref="H37:H38" si="5">(F37+G37)*E37</f>
        <v>36120</v>
      </c>
      <c r="I37" s="17"/>
    </row>
    <row r="38" spans="1:10" s="7" customFormat="1" x14ac:dyDescent="0.25">
      <c r="A38" s="3" t="s">
        <v>67</v>
      </c>
      <c r="B38" s="9"/>
      <c r="C38" s="4" t="s">
        <v>68</v>
      </c>
      <c r="D38" s="3" t="s">
        <v>13</v>
      </c>
      <c r="E38" s="15">
        <v>1</v>
      </c>
      <c r="F38" s="17">
        <v>234.4</v>
      </c>
      <c r="G38" s="17">
        <v>22.5</v>
      </c>
      <c r="H38" s="17">
        <f t="shared" si="5"/>
        <v>256.89999999999998</v>
      </c>
      <c r="I38" s="17"/>
    </row>
    <row r="39" spans="1:10" s="7" customFormat="1" x14ac:dyDescent="0.25">
      <c r="A39" s="10">
        <v>7</v>
      </c>
      <c r="B39" s="20" t="s">
        <v>69</v>
      </c>
      <c r="C39" s="18"/>
      <c r="D39" s="18"/>
      <c r="E39" s="18"/>
      <c r="F39" s="18"/>
      <c r="G39" s="18"/>
      <c r="H39" s="18"/>
      <c r="I39" s="19"/>
    </row>
    <row r="40" spans="1:10" s="7" customFormat="1" ht="27.6" x14ac:dyDescent="0.25">
      <c r="A40" s="5">
        <v>7.1</v>
      </c>
      <c r="B40" s="9"/>
      <c r="C40" s="4" t="s">
        <v>70</v>
      </c>
      <c r="D40" s="3" t="s">
        <v>13</v>
      </c>
      <c r="E40" s="15">
        <v>2</v>
      </c>
      <c r="F40" s="17">
        <v>421.6</v>
      </c>
      <c r="G40" s="17">
        <v>345.7</v>
      </c>
      <c r="H40" s="17">
        <f t="shared" ref="H40:H41" si="6">(F40+G40)*E40</f>
        <v>1534.6</v>
      </c>
      <c r="I40" s="17"/>
    </row>
    <row r="41" spans="1:10" s="7" customFormat="1" x14ac:dyDescent="0.25">
      <c r="A41" s="5">
        <v>7.2</v>
      </c>
      <c r="B41" s="9"/>
      <c r="C41" s="4" t="s">
        <v>71</v>
      </c>
      <c r="D41" s="3" t="s">
        <v>13</v>
      </c>
      <c r="E41" s="15">
        <v>4</v>
      </c>
      <c r="F41" s="17">
        <v>3064.2</v>
      </c>
      <c r="G41" s="17">
        <v>1294.2</v>
      </c>
      <c r="H41" s="17">
        <f t="shared" si="6"/>
        <v>17433.599999999999</v>
      </c>
      <c r="I41" s="17"/>
    </row>
    <row r="42" spans="1:10" ht="14.25" customHeight="1" x14ac:dyDescent="0.25">
      <c r="A42" s="10">
        <v>8</v>
      </c>
      <c r="B42" s="28" t="s">
        <v>76</v>
      </c>
      <c r="C42" s="29"/>
      <c r="D42" s="18"/>
      <c r="E42" s="18"/>
      <c r="F42" s="18"/>
      <c r="G42" s="18"/>
      <c r="H42" s="18"/>
      <c r="I42" s="19"/>
      <c r="J42" s="7"/>
    </row>
    <row r="43" spans="1:10" ht="27.6" x14ac:dyDescent="0.25">
      <c r="A43" s="5">
        <v>8.1</v>
      </c>
      <c r="B43" s="9"/>
      <c r="C43" s="4" t="s">
        <v>77</v>
      </c>
      <c r="D43" s="3" t="s">
        <v>78</v>
      </c>
      <c r="E43" s="15">
        <v>1</v>
      </c>
      <c r="F43" s="17">
        <v>27963</v>
      </c>
      <c r="G43" s="17">
        <v>92149</v>
      </c>
      <c r="H43" s="17">
        <f t="shared" ref="H43:H44" si="7">(F43+G43)*E43</f>
        <v>120112</v>
      </c>
      <c r="I43" s="17"/>
      <c r="J43" s="7"/>
    </row>
    <row r="44" spans="1:10" ht="55.2" x14ac:dyDescent="0.25">
      <c r="A44" s="26">
        <v>8.1999999999999993</v>
      </c>
      <c r="B44" s="9"/>
      <c r="C44" s="4" t="s">
        <v>80</v>
      </c>
      <c r="D44" s="3" t="s">
        <v>81</v>
      </c>
      <c r="E44" s="15">
        <v>4</v>
      </c>
      <c r="F44" s="17">
        <v>1694</v>
      </c>
      <c r="G44" s="17">
        <v>338</v>
      </c>
      <c r="H44" s="17">
        <f t="shared" si="7"/>
        <v>8128</v>
      </c>
      <c r="I44" s="17"/>
    </row>
    <row r="46" spans="1:10" x14ac:dyDescent="0.25">
      <c r="H46" s="27"/>
    </row>
  </sheetData>
  <mergeCells count="1">
    <mergeCell ref="B42:C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verticalDpi="0" r:id="rId1"/>
  <headerFooter>
    <oddFooter>&amp;LERGO ENGENHARIA
EE EB 0408-24 251
PLANILHA ORÇAMENTÁRIA 
DATADA EM 06/12/2024
REVISÃO 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ETG 01</vt:lpstr>
      <vt:lpstr>'ETG 01'!Area_de_impressao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Renata Gatti</cp:lastModifiedBy>
  <cp:lastPrinted>2024-11-05T17:36:36Z</cp:lastPrinted>
  <dcterms:created xsi:type="dcterms:W3CDTF">2024-06-12T13:36:33Z</dcterms:created>
  <dcterms:modified xsi:type="dcterms:W3CDTF">2024-12-06T11:13:55Z</dcterms:modified>
</cp:coreProperties>
</file>